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9276" activeTab="0"/>
  </bookViews>
  <sheets>
    <sheet name="Лист1" sheetId="1" r:id="rId1"/>
  </sheets>
  <definedNames>
    <definedName name="_xlnm.Print_Area" localSheetId="0">'Лист1'!$A$1:$I$39</definedName>
  </definedNames>
  <calcPr fullCalcOnLoad="1"/>
</workbook>
</file>

<file path=xl/sharedStrings.xml><?xml version="1.0" encoding="utf-8"?>
<sst xmlns="http://schemas.openxmlformats.org/spreadsheetml/2006/main" count="102" uniqueCount="79">
  <si>
    <t>ЗАТВЕРДЖЕНО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</si>
  <si>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</si>
  <si>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</si>
  <si>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</si>
  <si>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</si>
  <si>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</si>
  <si>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</si>
  <si>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1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</si>
  <si>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</si>
  <si>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доріг</t>
  </si>
  <si>
    <t>Заходи з енергозбереження</t>
  </si>
  <si>
    <t>0456</t>
  </si>
  <si>
    <t>0470</t>
  </si>
  <si>
    <t>0210000</t>
  </si>
  <si>
    <t>Надання інших пільг окремим категоріям громадян відповідно до законодавства</t>
  </si>
  <si>
    <t>Капітальні трансферти населенню</t>
  </si>
  <si>
    <t>0813031</t>
  </si>
  <si>
    <t>0813242</t>
  </si>
  <si>
    <t>3242</t>
  </si>
  <si>
    <t>3031</t>
  </si>
  <si>
    <t>1030</t>
  </si>
  <si>
    <t>Відділ культури та туризму  Прилуцької міської ради (головний розпорядник)</t>
  </si>
  <si>
    <t>1014030</t>
  </si>
  <si>
    <t>4030</t>
  </si>
  <si>
    <t>0824</t>
  </si>
  <si>
    <t>Забезпечення діяльності бібліотек</t>
  </si>
  <si>
    <t>1000000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</si>
  <si>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</si>
  <si>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</si>
  <si>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</si>
  <si>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0210160</t>
  </si>
  <si>
    <t>1610160</t>
  </si>
  <si>
    <t>1600000</t>
  </si>
  <si>
    <t>Управління містобудування та архітектури Прилуцької міської ради</t>
  </si>
  <si>
    <t>3710000</t>
  </si>
  <si>
    <t>Фінансове управління Прилуцької міської ради</t>
  </si>
  <si>
    <t>3710160</t>
  </si>
  <si>
    <t>Усього</t>
  </si>
  <si>
    <t>0800000</t>
  </si>
  <si>
    <t>Капітальні видатки</t>
  </si>
  <si>
    <t xml:space="preserve"> </t>
  </si>
  <si>
    <t>Начальник фінансового управління міської ради</t>
  </si>
  <si>
    <t>О.І.Ворона</t>
  </si>
  <si>
    <t>(_____ сесія 7 скликання)</t>
  </si>
  <si>
    <t>Управління житлово-комунального господарства Прилуцької міської ради</t>
  </si>
  <si>
    <t>Рішення міської ради</t>
  </si>
  <si>
    <t>_____грудня 2019 року № _____</t>
  </si>
  <si>
    <t>Розподіл коштів бюджету розвитку за об'єктами у 2020 році</t>
  </si>
  <si>
    <t>0218110</t>
  </si>
  <si>
    <t>0610160</t>
  </si>
  <si>
    <t>0611161</t>
  </si>
  <si>
    <t>1161</t>
  </si>
  <si>
    <t>0990</t>
  </si>
  <si>
    <t>Забезпечення діяльності інших закладів у сфері освіти</t>
  </si>
  <si>
    <t>8110</t>
  </si>
  <si>
    <t>0320</t>
  </si>
  <si>
    <t>Заходи із запобігання та ліквідації надзвичайних ситуацій та наслідків стихійного лиха</t>
  </si>
  <si>
    <t>1010160</t>
  </si>
  <si>
    <t>0617640</t>
  </si>
  <si>
    <t>Співфінансування по проекту НЕФКО 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</t>
  </si>
  <si>
    <t xml:space="preserve"> Зовнішнє запозичення шляхом залучення кредиту  НЕФКО 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             м.  Прилуки”  </t>
  </si>
  <si>
    <t>0610000</t>
  </si>
  <si>
    <t>Управління освіти Прилуцької міської ради</t>
  </si>
  <si>
    <r>
      <t>Виконавчий комітет  Прилуцької міської ради</t>
    </r>
    <r>
      <rPr>
        <b/>
        <i/>
        <sz val="12"/>
        <color indexed="8"/>
        <rFont val="Times New Roman"/>
        <family val="1"/>
      </rPr>
      <t xml:space="preserve"> </t>
    </r>
  </si>
  <si>
    <r>
      <t>Управління праці та СЗН  Прилуцької міської ради</t>
    </r>
    <r>
      <rPr>
        <b/>
        <i/>
        <sz val="12"/>
        <color indexed="8"/>
        <rFont val="Times New Roman"/>
        <family val="1"/>
      </rPr>
      <t xml:space="preserve"> </t>
    </r>
  </si>
  <si>
    <t>«Реконструкція  будівлі (цокольний поверх АТС-4) під центр надання адміністративних послуг по вул. Івана Скоропадського, 102 в м. Прилуки Чернігівської області».</t>
  </si>
  <si>
    <t>0443</t>
  </si>
  <si>
    <t>2010</t>
  </si>
  <si>
    <t>0731</t>
  </si>
  <si>
    <t>Багатопрофільна стаціонарна медична допомога населенню</t>
  </si>
  <si>
    <t>0212010</t>
  </si>
  <si>
    <t>(код бюджету)</t>
  </si>
  <si>
    <r>
      <t xml:space="preserve">Код </t>
    </r>
    <r>
      <rPr>
        <sz val="11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</si>
  <si>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</si>
  <si>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Функціональної класифікації видатків та кредитування бюджету</t>
    </r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</si>
  <si>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програми/підпрограми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</si>
  <si>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r>
      <t>Будівництво</t>
    </r>
    <r>
      <rPr>
        <b/>
        <vertAlign val="superscript"/>
        <sz val="1"/>
        <color indexed="8"/>
        <rFont val="Times New Roman"/>
        <family val="1"/>
      </rPr>
      <t>-</t>
    </r>
    <r>
      <rPr>
        <b/>
        <vertAlign val="superscript"/>
        <sz val="8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 об'єктів житлово-комунального господарства</t>
    </r>
  </si>
  <si>
    <t>Реконструкція каналізаційної насосної станції №5 по вулиці Білецького-Носенка,7/2 з заміною каналізаційних мереж</t>
  </si>
  <si>
    <r>
      <t>Будівництво</t>
    </r>
    <r>
      <rPr>
        <b/>
        <vertAlign val="superscript"/>
        <sz val="1"/>
        <color indexed="8"/>
        <rFont val="Times New Roman"/>
        <family val="1"/>
      </rPr>
      <t>-</t>
    </r>
    <r>
      <rPr>
        <b/>
        <vertAlign val="superscript"/>
        <sz val="8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 інших об'єктів соціальної та виробничої інфраструктури комунальної власності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</si>
</sst>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4" fillId="0" borderId="10" xfId="0" applyFont="1" applyBorder="1" applyAlignment="1" quotePrefix="1">
      <alignment horizontal="center" vertical="center" wrapText="1"/>
    </xf>
    <xf numFmtId="2" fontId="54" fillId="0" borderId="10" xfId="0" applyNumberFormat="1" applyFont="1" applyBorder="1" applyAlignment="1" quotePrefix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/>
    </xf>
    <xf numFmtId="49" fontId="7" fillId="7" borderId="10" xfId="0" applyNumberFormat="1" applyFont="1" applyFill="1" applyBorder="1" applyAlignment="1">
      <alignment horizontal="left" vertical="top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2" fontId="54" fillId="0" borderId="10" xfId="0" applyNumberFormat="1" applyFont="1" applyBorder="1" applyAlignment="1" quotePrefix="1">
      <alignment horizontal="left" vertical="top" wrapText="1"/>
    </xf>
    <xf numFmtId="0" fontId="8" fillId="7" borderId="1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0" fontId="6" fillId="0" borderId="10" xfId="52" applyFont="1" applyBorder="1" applyAlignment="1">
      <alignment horizontal="left" vertical="top" wrapText="1"/>
      <protection/>
    </xf>
    <xf numFmtId="0" fontId="6" fillId="7" borderId="10" xfId="52" applyFont="1" applyFill="1" applyBorder="1" applyAlignment="1">
      <alignment horizontal="left" vertical="top" wrapText="1"/>
      <protection/>
    </xf>
    <xf numFmtId="2" fontId="6" fillId="0" borderId="10" xfId="0" applyNumberFormat="1" applyFont="1" applyFill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49" fontId="10" fillId="7" borderId="10" xfId="53" applyNumberFormat="1" applyFont="1" applyFill="1" applyBorder="1" applyAlignment="1" applyProtection="1">
      <alignment horizontal="center" wrapText="1"/>
      <protection/>
    </xf>
    <xf numFmtId="0" fontId="6" fillId="34" borderId="10" xfId="53" applyNumberFormat="1" applyFont="1" applyFill="1" applyBorder="1" applyAlignment="1" applyProtection="1">
      <alignment horizontal="left" vertical="top" wrapText="1"/>
      <protection/>
    </xf>
    <xf numFmtId="0" fontId="6" fillId="0" borderId="10" xfId="53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 wrapText="1"/>
    </xf>
    <xf numFmtId="0" fontId="54" fillId="0" borderId="10" xfId="0" applyFont="1" applyBorder="1" applyAlignment="1" quotePrefix="1">
      <alignment wrapText="1"/>
    </xf>
    <xf numFmtId="49" fontId="11" fillId="7" borderId="10" xfId="52" applyNumberFormat="1" applyFont="1" applyFill="1" applyBorder="1" applyAlignment="1">
      <alignment wrapText="1"/>
      <protection/>
    </xf>
    <xf numFmtId="49" fontId="6" fillId="0" borderId="10" xfId="52" applyNumberFormat="1" applyFont="1" applyFill="1" applyBorder="1" applyAlignment="1">
      <alignment wrapText="1"/>
      <protection/>
    </xf>
    <xf numFmtId="0" fontId="57" fillId="0" borderId="10" xfId="0" applyFont="1" applyBorder="1" applyAlignment="1" quotePrefix="1">
      <alignment wrapText="1"/>
    </xf>
    <xf numFmtId="49" fontId="8" fillId="7" borderId="10" xfId="0" applyNumberFormat="1" applyFont="1" applyFill="1" applyBorder="1" applyAlignment="1">
      <alignment/>
    </xf>
    <xf numFmtId="0" fontId="58" fillId="7" borderId="10" xfId="0" applyFont="1" applyFill="1" applyBorder="1" applyAlignment="1" quotePrefix="1">
      <alignment wrapText="1"/>
    </xf>
    <xf numFmtId="49" fontId="6" fillId="0" borderId="10" xfId="53" applyNumberFormat="1" applyFont="1" applyFill="1" applyBorder="1" applyAlignment="1" applyProtection="1">
      <alignment horizontal="center" vertical="center" wrapText="1"/>
      <protection/>
    </xf>
    <xf numFmtId="49" fontId="6" fillId="0" borderId="10" xfId="52" applyNumberFormat="1" applyFont="1" applyBorder="1" applyAlignment="1">
      <alignment horizontal="left" vertical="center" wrapText="1"/>
      <protection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left"/>
    </xf>
    <xf numFmtId="0" fontId="54" fillId="0" borderId="10" xfId="0" applyFont="1" applyFill="1" applyBorder="1" applyAlignment="1" quotePrefix="1">
      <alignment horizontal="center" vertical="center" wrapText="1"/>
    </xf>
    <xf numFmtId="2" fontId="54" fillId="0" borderId="10" xfId="0" applyNumberFormat="1" applyFont="1" applyFill="1" applyBorder="1" applyAlignment="1" quotePrefix="1">
      <alignment horizontal="center" vertical="center" wrapText="1"/>
    </xf>
    <xf numFmtId="2" fontId="54" fillId="0" borderId="10" xfId="0" applyNumberFormat="1" applyFont="1" applyFill="1" applyBorder="1" applyAlignment="1" quotePrefix="1">
      <alignment horizontal="left" vertical="top" wrapText="1"/>
    </xf>
    <xf numFmtId="49" fontId="7" fillId="0" borderId="10" xfId="0" applyNumberFormat="1" applyFont="1" applyFill="1" applyBorder="1" applyAlignment="1">
      <alignment/>
    </xf>
    <xf numFmtId="0" fontId="11" fillId="7" borderId="10" xfId="0" applyNumberFormat="1" applyFont="1" applyFill="1" applyBorder="1" applyAlignment="1">
      <alignment wrapText="1"/>
    </xf>
    <xf numFmtId="49" fontId="11" fillId="7" borderId="10" xfId="0" applyNumberFormat="1" applyFont="1" applyFill="1" applyBorder="1" applyAlignment="1">
      <alignment horizontal="center" vertical="top" wrapText="1"/>
    </xf>
    <xf numFmtId="0" fontId="11" fillId="7" borderId="10" xfId="52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/>
    </xf>
    <xf numFmtId="0" fontId="7" fillId="7" borderId="10" xfId="0" applyFont="1" applyFill="1" applyBorder="1" applyAlignment="1">
      <alignment horizontal="left" vertical="top" wrapText="1"/>
    </xf>
    <xf numFmtId="2" fontId="8" fillId="7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left"/>
    </xf>
    <xf numFmtId="0" fontId="8" fillId="7" borderId="10" xfId="0" applyFont="1" applyFill="1" applyBorder="1" applyAlignment="1">
      <alignment horizontal="center" vertical="top"/>
    </xf>
    <xf numFmtId="0" fontId="8" fillId="7" borderId="10" xfId="0" applyFont="1" applyFill="1" applyBorder="1" applyAlignment="1">
      <alignment/>
    </xf>
    <xf numFmtId="0" fontId="7" fillId="7" borderId="10" xfId="0" applyFont="1" applyFill="1" applyBorder="1" applyAlignment="1">
      <alignment horizontal="center" vertical="top"/>
    </xf>
    <xf numFmtId="2" fontId="8" fillId="33" borderId="10" xfId="52" applyNumberFormat="1" applyFont="1" applyFill="1" applyBorder="1" applyAlignment="1">
      <alignment horizontal="left" vertical="top" wrapText="1"/>
      <protection/>
    </xf>
    <xf numFmtId="2" fontId="11" fillId="7" borderId="10" xfId="0" applyNumberFormat="1" applyFont="1" applyFill="1" applyBorder="1" applyAlignment="1">
      <alignment horizontal="left" vertical="top" wrapText="1"/>
    </xf>
    <xf numFmtId="0" fontId="6" fillId="0" borderId="10" xfId="52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left" vertical="top"/>
    </xf>
    <xf numFmtId="2" fontId="54" fillId="0" borderId="10" xfId="0" applyNumberFormat="1" applyFont="1" applyBorder="1" applyAlignment="1" quotePrefix="1">
      <alignment vertical="center" wrapText="1"/>
    </xf>
    <xf numFmtId="2" fontId="59" fillId="7" borderId="10" xfId="0" applyNumberFormat="1" applyFont="1" applyFill="1" applyBorder="1" applyAlignment="1" quotePrefix="1">
      <alignment vertical="center" wrapText="1"/>
    </xf>
    <xf numFmtId="0" fontId="59" fillId="7" borderId="10" xfId="0" applyFont="1" applyFill="1" applyBorder="1" applyAlignment="1">
      <alignment horizontal="center" vertical="center" wrapText="1"/>
    </xf>
    <xf numFmtId="2" fontId="59" fillId="7" borderId="10" xfId="0" applyNumberFormat="1" applyFont="1" applyFill="1" applyBorder="1" applyAlignment="1">
      <alignment horizontal="center" vertical="center" wrapText="1"/>
    </xf>
    <xf numFmtId="2" fontId="59" fillId="7" borderId="10" xfId="0" applyNumberFormat="1" applyFont="1" applyFill="1" applyBorder="1" applyAlignment="1" quotePrefix="1">
      <alignment horizontal="left" vertical="top" wrapText="1"/>
    </xf>
    <xf numFmtId="0" fontId="6" fillId="0" borderId="10" xfId="0" applyNumberFormat="1" applyFont="1" applyFill="1" applyBorder="1" applyAlignment="1">
      <alignment wrapText="1"/>
    </xf>
    <xf numFmtId="49" fontId="6" fillId="0" borderId="10" xfId="53" applyNumberFormat="1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top" wrapText="1"/>
    </xf>
    <xf numFmtId="0" fontId="57" fillId="0" borderId="10" xfId="0" applyFont="1" applyBorder="1" applyAlignment="1" quotePrefix="1">
      <alignment horizontal="center" vertical="center" wrapText="1"/>
    </xf>
    <xf numFmtId="2" fontId="57" fillId="0" borderId="10" xfId="0" applyNumberFormat="1" applyFont="1" applyBorder="1" applyAlignment="1" quotePrefix="1">
      <alignment horizontal="center" vertical="center" wrapText="1"/>
    </xf>
    <xf numFmtId="2" fontId="57" fillId="0" borderId="10" xfId="0" applyNumberFormat="1" applyFont="1" applyBorder="1" applyAlignment="1" quotePrefix="1">
      <alignment vertical="center" wrapText="1"/>
    </xf>
    <xf numFmtId="0" fontId="3" fillId="0" borderId="10" xfId="0" applyFont="1" applyBorder="1" applyAlignment="1">
      <alignment/>
    </xf>
    <xf numFmtId="0" fontId="14" fillId="0" borderId="0" xfId="0" applyFont="1" applyBorder="1" applyAlignment="1">
      <alignment vertical="justify" wrapText="1"/>
    </xf>
    <xf numFmtId="0" fontId="16" fillId="0" borderId="0" xfId="0" applyFont="1" applyBorder="1" applyAlignment="1">
      <alignment horizontal="left" vertical="justify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17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/>
    </xf>
    <xf numFmtId="0" fontId="60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2" fontId="61" fillId="7" borderId="10" xfId="0" applyNumberFormat="1" applyFont="1" applyFill="1" applyBorder="1" applyAlignment="1" quotePrefix="1">
      <alignment horizontal="left" vertical="top" wrapText="1"/>
    </xf>
    <xf numFmtId="49" fontId="5" fillId="0" borderId="0" xfId="52" applyNumberFormat="1" applyFont="1" applyBorder="1" applyAlignment="1">
      <alignment horizontal="center" vertical="top" wrapText="1"/>
      <protection/>
    </xf>
    <xf numFmtId="0" fontId="15" fillId="0" borderId="0" xfId="0" applyFont="1" applyBorder="1" applyAlignment="1">
      <alignment horizontal="left" vertical="justify" wrapText="1"/>
    </xf>
    <xf numFmtId="0" fontId="6" fillId="0" borderId="10" xfId="0" applyNumberFormat="1" applyFont="1" applyFill="1" applyBorder="1" applyAlignment="1">
      <alignment vertical="top" wrapText="1"/>
    </xf>
    <xf numFmtId="49" fontId="6" fillId="0" borderId="11" xfId="53" applyNumberFormat="1" applyFont="1" applyFill="1" applyBorder="1" applyAlignment="1" applyProtection="1">
      <alignment horizontal="center" wrapText="1"/>
      <protection/>
    </xf>
    <xf numFmtId="0" fontId="54" fillId="0" borderId="10" xfId="0" applyFont="1" applyBorder="1" applyAlignment="1">
      <alignment vertical="top" wrapText="1"/>
    </xf>
    <xf numFmtId="0" fontId="6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6" fillId="0" borderId="10" xfId="53" applyNumberFormat="1" applyFont="1" applyFill="1" applyBorder="1" applyAlignment="1" applyProtection="1">
      <alignment vertical="top"/>
      <protection/>
    </xf>
    <xf numFmtId="0" fontId="7" fillId="0" borderId="10" xfId="0" applyFont="1" applyBorder="1" applyAlignment="1">
      <alignment horizontal="center" vertical="top"/>
    </xf>
    <xf numFmtId="49" fontId="6" fillId="0" borderId="10" xfId="53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136" zoomScaleSheetLayoutView="136" workbookViewId="0" topLeftCell="E10">
      <selection activeCell="K13" sqref="K13"/>
    </sheetView>
  </sheetViews>
  <sheetFormatPr defaultColWidth="9.140625" defaultRowHeight="12.75"/>
  <cols>
    <col min="1" max="1" width="11.7109375" style="3" customWidth="1"/>
    <col min="2" max="2" width="13.57421875" style="4" customWidth="1"/>
    <col min="3" max="3" width="15.140625" style="1" customWidth="1"/>
    <col min="4" max="4" width="52.28125" style="15" customWidth="1"/>
    <col min="5" max="5" width="53.00390625" style="15" customWidth="1"/>
    <col min="6" max="6" width="12.421875" style="1" customWidth="1"/>
    <col min="7" max="7" width="10.140625" style="1" customWidth="1"/>
    <col min="8" max="8" width="15.7109375" style="1" customWidth="1"/>
    <col min="9" max="9" width="12.00390625" style="1" customWidth="1"/>
    <col min="10" max="16384" width="9.140625" style="1" customWidth="1"/>
  </cols>
  <sheetData>
    <row r="1" ht="13.5">
      <c r="G1" s="1" t="s">
        <v>0</v>
      </c>
    </row>
    <row r="2" spans="5:7" ht="13.5">
      <c r="E2" s="20"/>
      <c r="G2" s="2" t="s">
        <v>45</v>
      </c>
    </row>
    <row r="3" spans="5:9" ht="14.25">
      <c r="E3" s="20"/>
      <c r="G3" t="s">
        <v>43</v>
      </c>
      <c r="I3"/>
    </row>
    <row r="4" spans="5:9" ht="14.25">
      <c r="E4" s="21"/>
      <c r="G4" t="s">
        <v>46</v>
      </c>
      <c r="I4"/>
    </row>
    <row r="5" spans="5:7" ht="13.5">
      <c r="E5" s="20"/>
      <c r="G5" s="2" t="s">
        <v>1</v>
      </c>
    </row>
    <row r="6" spans="5:7" ht="13.5">
      <c r="E6" s="20"/>
      <c r="G6" s="2"/>
    </row>
    <row r="7" spans="5:7" ht="13.5">
      <c r="E7" s="20"/>
      <c r="G7" s="2"/>
    </row>
    <row r="8" spans="3:7" ht="13.5">
      <c r="C8" s="79">
        <v>25203100000</v>
      </c>
      <c r="D8" s="78"/>
      <c r="E8" s="20"/>
      <c r="G8" s="2"/>
    </row>
    <row r="9" spans="3:7" ht="13.5">
      <c r="C9" s="89" t="s">
        <v>71</v>
      </c>
      <c r="D9" s="89"/>
      <c r="E9" s="20"/>
      <c r="G9" s="2"/>
    </row>
    <row r="10" spans="1:6" ht="18.75" customHeight="1">
      <c r="A10" s="88" t="s">
        <v>47</v>
      </c>
      <c r="B10" s="88"/>
      <c r="C10" s="88"/>
      <c r="D10" s="88"/>
      <c r="E10" s="88"/>
      <c r="F10" s="88"/>
    </row>
    <row r="11" spans="1:3" ht="13.5">
      <c r="A11" s="5"/>
      <c r="B11" s="7"/>
      <c r="C11" s="6"/>
    </row>
    <row r="12" spans="1:9" ht="106.5" customHeight="1">
      <c r="A12" s="83" t="s">
        <v>72</v>
      </c>
      <c r="B12" s="83" t="s">
        <v>73</v>
      </c>
      <c r="C12" s="83" t="s">
        <v>74</v>
      </c>
      <c r="D12" s="84" t="s">
        <v>75</v>
      </c>
      <c r="E12" s="85" t="s">
        <v>2</v>
      </c>
      <c r="F12" s="86" t="s">
        <v>3</v>
      </c>
      <c r="G12" s="83" t="s">
        <v>4</v>
      </c>
      <c r="H12" s="86" t="s">
        <v>5</v>
      </c>
      <c r="I12" s="86" t="s">
        <v>6</v>
      </c>
    </row>
    <row r="13" spans="1:9" ht="15">
      <c r="A13" s="29" t="s">
        <v>7</v>
      </c>
      <c r="B13" s="49">
        <v>2</v>
      </c>
      <c r="C13" s="49">
        <v>3</v>
      </c>
      <c r="D13" s="50">
        <v>4</v>
      </c>
      <c r="E13" s="51">
        <v>5</v>
      </c>
      <c r="F13" s="49">
        <v>6</v>
      </c>
      <c r="G13" s="49">
        <v>7</v>
      </c>
      <c r="H13" s="49">
        <v>8</v>
      </c>
      <c r="I13" s="49">
        <v>9</v>
      </c>
    </row>
    <row r="14" spans="1:9" ht="15">
      <c r="A14" s="30" t="s">
        <v>13</v>
      </c>
      <c r="B14" s="11"/>
      <c r="C14" s="52"/>
      <c r="D14" s="16" t="s">
        <v>63</v>
      </c>
      <c r="E14" s="53"/>
      <c r="F14" s="52"/>
      <c r="G14" s="52"/>
      <c r="H14" s="54">
        <f>SUM(H15:H17)</f>
        <v>4865300</v>
      </c>
      <c r="I14" s="52"/>
    </row>
    <row r="15" spans="1:9" ht="46.5">
      <c r="A15" s="31" t="s">
        <v>30</v>
      </c>
      <c r="B15" s="8" t="s">
        <v>27</v>
      </c>
      <c r="C15" s="9" t="s">
        <v>28</v>
      </c>
      <c r="D15" s="17" t="s">
        <v>29</v>
      </c>
      <c r="E15" s="22" t="s">
        <v>39</v>
      </c>
      <c r="F15" s="55"/>
      <c r="G15" s="55"/>
      <c r="H15" s="56">
        <v>156800</v>
      </c>
      <c r="I15" s="55"/>
    </row>
    <row r="16" spans="1:9" ht="30.75">
      <c r="A16" s="31" t="s">
        <v>70</v>
      </c>
      <c r="B16" s="74" t="s">
        <v>67</v>
      </c>
      <c r="C16" s="75" t="s">
        <v>68</v>
      </c>
      <c r="D16" s="76" t="s">
        <v>69</v>
      </c>
      <c r="E16" s="22" t="s">
        <v>39</v>
      </c>
      <c r="F16" s="40"/>
      <c r="G16" s="40"/>
      <c r="H16" s="41">
        <v>4700000</v>
      </c>
      <c r="I16" s="40"/>
    </row>
    <row r="17" spans="1:9" ht="30.75">
      <c r="A17" s="31" t="s">
        <v>48</v>
      </c>
      <c r="B17" s="8" t="s">
        <v>54</v>
      </c>
      <c r="C17" s="9" t="s">
        <v>55</v>
      </c>
      <c r="D17" s="65" t="s">
        <v>56</v>
      </c>
      <c r="E17" s="22" t="s">
        <v>39</v>
      </c>
      <c r="F17" s="40"/>
      <c r="G17" s="40"/>
      <c r="H17" s="41">
        <v>8500</v>
      </c>
      <c r="I17" s="40"/>
    </row>
    <row r="18" spans="1:9" ht="15">
      <c r="A18" s="32" t="s">
        <v>61</v>
      </c>
      <c r="B18" s="57"/>
      <c r="C18" s="47"/>
      <c r="D18" s="66" t="s">
        <v>62</v>
      </c>
      <c r="E18" s="48"/>
      <c r="F18" s="58"/>
      <c r="G18" s="58"/>
      <c r="H18" s="54">
        <f>SUM(H19:H21)</f>
        <v>2435000</v>
      </c>
      <c r="I18" s="58"/>
    </row>
    <row r="19" spans="1:9" ht="46.5">
      <c r="A19" s="31" t="s">
        <v>49</v>
      </c>
      <c r="B19" s="8" t="s">
        <v>27</v>
      </c>
      <c r="C19" s="9" t="s">
        <v>28</v>
      </c>
      <c r="D19" s="17" t="s">
        <v>29</v>
      </c>
      <c r="E19" s="22" t="s">
        <v>39</v>
      </c>
      <c r="F19" s="40"/>
      <c r="G19" s="40"/>
      <c r="H19" s="64">
        <v>15000</v>
      </c>
      <c r="I19" s="40"/>
    </row>
    <row r="20" spans="1:9" ht="30.75">
      <c r="A20" s="34" t="s">
        <v>50</v>
      </c>
      <c r="B20" s="8" t="s">
        <v>51</v>
      </c>
      <c r="C20" s="9" t="s">
        <v>52</v>
      </c>
      <c r="D20" s="65" t="s">
        <v>53</v>
      </c>
      <c r="E20" s="22" t="s">
        <v>39</v>
      </c>
      <c r="F20" s="40"/>
      <c r="G20" s="40"/>
      <c r="H20" s="64">
        <v>20000</v>
      </c>
      <c r="I20" s="40"/>
    </row>
    <row r="21" spans="1:9" ht="78">
      <c r="A21" s="38" t="s">
        <v>58</v>
      </c>
      <c r="B21" s="72">
        <v>7640</v>
      </c>
      <c r="C21" s="37" t="s">
        <v>12</v>
      </c>
      <c r="D21" s="39" t="s">
        <v>10</v>
      </c>
      <c r="E21" s="22" t="s">
        <v>59</v>
      </c>
      <c r="F21" s="40"/>
      <c r="G21" s="40"/>
      <c r="H21" s="64">
        <v>2400000</v>
      </c>
      <c r="I21" s="40"/>
    </row>
    <row r="22" spans="1:9" ht="30.75">
      <c r="A22" s="32" t="s">
        <v>38</v>
      </c>
      <c r="B22" s="59"/>
      <c r="C22" s="10"/>
      <c r="D22" s="60" t="s">
        <v>64</v>
      </c>
      <c r="E22" s="23"/>
      <c r="F22" s="52"/>
      <c r="G22" s="52"/>
      <c r="H22" s="54">
        <f>SUM(H23:H24)</f>
        <v>50000</v>
      </c>
      <c r="I22" s="52"/>
    </row>
    <row r="23" spans="1:9" ht="29.25" customHeight="1">
      <c r="A23" s="33" t="s">
        <v>16</v>
      </c>
      <c r="B23" s="8" t="s">
        <v>19</v>
      </c>
      <c r="C23" s="9" t="s">
        <v>20</v>
      </c>
      <c r="D23" s="22" t="s">
        <v>14</v>
      </c>
      <c r="E23" s="22" t="s">
        <v>15</v>
      </c>
      <c r="F23" s="40"/>
      <c r="G23" s="40"/>
      <c r="H23" s="41">
        <v>50000</v>
      </c>
      <c r="I23" s="40"/>
    </row>
    <row r="24" spans="1:9" ht="2.25" customHeight="1" hidden="1">
      <c r="A24" s="34" t="s">
        <v>17</v>
      </c>
      <c r="B24" s="8" t="s">
        <v>18</v>
      </c>
      <c r="C24" s="9"/>
      <c r="D24" s="17"/>
      <c r="E24" s="22"/>
      <c r="F24" s="40"/>
      <c r="G24" s="40"/>
      <c r="H24" s="41"/>
      <c r="I24" s="40"/>
    </row>
    <row r="25" spans="1:9" ht="30.75">
      <c r="A25" s="35" t="s">
        <v>26</v>
      </c>
      <c r="B25" s="11"/>
      <c r="C25" s="11"/>
      <c r="D25" s="60" t="s">
        <v>21</v>
      </c>
      <c r="E25" s="61"/>
      <c r="F25" s="52"/>
      <c r="G25" s="52"/>
      <c r="H25" s="54">
        <f>SUM(H26:H27)</f>
        <v>45000</v>
      </c>
      <c r="I25" s="52"/>
    </row>
    <row r="26" spans="1:9" ht="47.25" customHeight="1">
      <c r="A26" s="45" t="s">
        <v>57</v>
      </c>
      <c r="B26" s="42" t="s">
        <v>27</v>
      </c>
      <c r="C26" s="43" t="s">
        <v>28</v>
      </c>
      <c r="D26" s="44" t="s">
        <v>29</v>
      </c>
      <c r="E26" s="62" t="s">
        <v>39</v>
      </c>
      <c r="F26" s="55"/>
      <c r="G26" s="55"/>
      <c r="H26" s="56">
        <v>25000</v>
      </c>
      <c r="I26" s="55"/>
    </row>
    <row r="27" spans="1:9" ht="15">
      <c r="A27" s="31" t="s">
        <v>22</v>
      </c>
      <c r="B27" s="8" t="s">
        <v>23</v>
      </c>
      <c r="C27" s="9" t="s">
        <v>24</v>
      </c>
      <c r="D27" s="17" t="s">
        <v>25</v>
      </c>
      <c r="E27" s="22" t="s">
        <v>39</v>
      </c>
      <c r="F27" s="55"/>
      <c r="G27" s="55"/>
      <c r="H27" s="56">
        <v>20000</v>
      </c>
      <c r="I27" s="40"/>
    </row>
    <row r="28" spans="1:9" ht="36.75" customHeight="1">
      <c r="A28" s="46">
        <v>1200000</v>
      </c>
      <c r="B28" s="11"/>
      <c r="C28" s="26"/>
      <c r="D28" s="66" t="s">
        <v>44</v>
      </c>
      <c r="E28" s="27"/>
      <c r="F28" s="52"/>
      <c r="G28" s="52"/>
      <c r="H28" s="54">
        <f>SUM(H29:H32)</f>
        <v>28339000</v>
      </c>
      <c r="I28" s="52"/>
    </row>
    <row r="29" spans="1:9" ht="54" customHeight="1">
      <c r="A29" s="90">
        <v>1217310</v>
      </c>
      <c r="B29" s="63">
        <v>7310</v>
      </c>
      <c r="C29" s="91" t="s">
        <v>66</v>
      </c>
      <c r="D29" s="92" t="s">
        <v>76</v>
      </c>
      <c r="E29" s="28" t="s">
        <v>77</v>
      </c>
      <c r="F29" s="55"/>
      <c r="G29" s="55"/>
      <c r="H29" s="56">
        <v>346000</v>
      </c>
      <c r="I29" s="55"/>
    </row>
    <row r="30" spans="1:9" ht="61.5" customHeight="1">
      <c r="A30" s="93">
        <v>1217330</v>
      </c>
      <c r="B30" s="94">
        <v>7330</v>
      </c>
      <c r="C30" s="91" t="s">
        <v>66</v>
      </c>
      <c r="D30" s="73" t="s">
        <v>78</v>
      </c>
      <c r="E30" s="22" t="s">
        <v>65</v>
      </c>
      <c r="F30" s="40"/>
      <c r="G30" s="40"/>
      <c r="H30" s="41">
        <v>1000000</v>
      </c>
      <c r="I30" s="55"/>
    </row>
    <row r="31" spans="1:9" ht="77.25" customHeight="1">
      <c r="A31" s="70">
        <v>1217461</v>
      </c>
      <c r="B31" s="63">
        <v>7461</v>
      </c>
      <c r="C31" s="71" t="s">
        <v>11</v>
      </c>
      <c r="D31" s="24" t="s">
        <v>8</v>
      </c>
      <c r="E31" s="28" t="s">
        <v>9</v>
      </c>
      <c r="F31" s="55"/>
      <c r="G31" s="55"/>
      <c r="H31" s="56">
        <v>21000000</v>
      </c>
      <c r="I31" s="55"/>
    </row>
    <row r="32" spans="1:9" ht="69">
      <c r="A32" s="95">
        <v>1217640</v>
      </c>
      <c r="B32" s="96">
        <v>7640</v>
      </c>
      <c r="C32" s="97" t="s">
        <v>12</v>
      </c>
      <c r="D32" s="80" t="s">
        <v>10</v>
      </c>
      <c r="E32" s="81" t="s">
        <v>60</v>
      </c>
      <c r="F32" s="77"/>
      <c r="G32" s="77"/>
      <c r="H32" s="82">
        <v>5993000</v>
      </c>
      <c r="I32" s="77"/>
    </row>
    <row r="33" spans="1:9" ht="26.25">
      <c r="A33" s="36" t="s">
        <v>32</v>
      </c>
      <c r="B33" s="67"/>
      <c r="C33" s="68"/>
      <c r="D33" s="87" t="s">
        <v>33</v>
      </c>
      <c r="E33" s="53"/>
      <c r="F33" s="52"/>
      <c r="G33" s="52"/>
      <c r="H33" s="54">
        <f>SUM(H34)</f>
        <v>18000</v>
      </c>
      <c r="I33" s="52"/>
    </row>
    <row r="34" spans="1:9" ht="46.5">
      <c r="A34" s="34" t="s">
        <v>31</v>
      </c>
      <c r="B34" s="8" t="s">
        <v>27</v>
      </c>
      <c r="C34" s="9" t="s">
        <v>28</v>
      </c>
      <c r="D34" s="17" t="s">
        <v>29</v>
      </c>
      <c r="E34" s="22" t="s">
        <v>39</v>
      </c>
      <c r="F34" s="40"/>
      <c r="G34" s="40"/>
      <c r="H34" s="41">
        <v>18000</v>
      </c>
      <c r="I34" s="40"/>
    </row>
    <row r="35" spans="1:9" ht="33.75" customHeight="1">
      <c r="A35" s="36" t="s">
        <v>34</v>
      </c>
      <c r="B35" s="67"/>
      <c r="C35" s="68"/>
      <c r="D35" s="69" t="s">
        <v>35</v>
      </c>
      <c r="E35" s="18"/>
      <c r="F35" s="58"/>
      <c r="G35" s="58"/>
      <c r="H35" s="54">
        <f>SUM(H36)</f>
        <v>55000</v>
      </c>
      <c r="I35" s="58"/>
    </row>
    <row r="36" spans="1:9" ht="46.5">
      <c r="A36" s="34" t="s">
        <v>36</v>
      </c>
      <c r="B36" s="8" t="s">
        <v>27</v>
      </c>
      <c r="C36" s="9" t="s">
        <v>28</v>
      </c>
      <c r="D36" s="17" t="s">
        <v>29</v>
      </c>
      <c r="E36" s="22" t="s">
        <v>39</v>
      </c>
      <c r="F36" s="40"/>
      <c r="G36" s="40"/>
      <c r="H36" s="41">
        <v>55000</v>
      </c>
      <c r="I36" s="40"/>
    </row>
    <row r="37" spans="1:9" ht="15">
      <c r="A37" s="12"/>
      <c r="B37" s="11"/>
      <c r="C37" s="11"/>
      <c r="D37" s="18" t="s">
        <v>37</v>
      </c>
      <c r="E37" s="53"/>
      <c r="F37" s="52"/>
      <c r="G37" s="52"/>
      <c r="H37" s="54">
        <f>H14+H18+H22+H25+H28+H33+H35</f>
        <v>35807300</v>
      </c>
      <c r="I37" s="52"/>
    </row>
    <row r="39" spans="4:7" ht="15">
      <c r="D39" s="19" t="s">
        <v>41</v>
      </c>
      <c r="E39" s="25"/>
      <c r="F39" s="14"/>
      <c r="G39" s="13" t="s">
        <v>42</v>
      </c>
    </row>
    <row r="44" ht="13.5">
      <c r="D44" s="15" t="s">
        <v>40</v>
      </c>
    </row>
  </sheetData>
  <sheetProtection/>
  <mergeCells count="2">
    <mergeCell ref="A10:F10"/>
    <mergeCell ref="C9:D9"/>
  </mergeCells>
  <printOptions horizontalCentered="1"/>
  <pageMargins left="0.3937007874015748" right="0.1968503937007874" top="0.35433070866141736" bottom="0.15748031496062992" header="0.31496062992125984" footer="0.31496062992125984"/>
  <pageSetup horizontalDpi="600" verticalDpi="600" orientation="landscape" paperSize="9" scale="75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2019-12-13T06:11:42Z</cp:lastPrinted>
  <dcterms:created xsi:type="dcterms:W3CDTF">2018-03-12T14:51:30Z</dcterms:created>
  <dcterms:modified xsi:type="dcterms:W3CDTF">2019-12-13T06:11:45Z</dcterms:modified>
  <cp:category/>
  <cp:version/>
  <cp:contentType/>
  <cp:contentStatus/>
</cp:coreProperties>
</file>